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A SOLUTIONS\Dropbox\GCN\GAL CRISUL NEGRU\SDL\V 4\"/>
    </mc:Choice>
  </mc:AlternateContent>
  <xr:revisionPtr revIDLastSave="0" documentId="10_ncr:8100000_{0F15E04C-3AD4-46CE-9D49-9EEBFA1CAA9D}" xr6:coauthVersionLast="33" xr6:coauthVersionMax="33" xr10:uidLastSave="{00000000-0000-0000-0000-000000000000}"/>
  <bookViews>
    <workbookView xWindow="0" yWindow="0" windowWidth="23040" windowHeight="853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l="1"/>
  <c r="D8" i="1"/>
  <c r="E8" i="1" s="1"/>
  <c r="D7" i="1"/>
  <c r="D6" i="1"/>
  <c r="E6" i="1" s="1"/>
  <c r="E7" i="1"/>
  <c r="E5" i="1"/>
  <c r="E11" i="1" l="1"/>
  <c r="D12" i="1" l="1"/>
  <c r="F5" i="1" s="1"/>
  <c r="E12" i="1" l="1"/>
  <c r="F11" i="1" l="1"/>
  <c r="F6" i="1"/>
  <c r="F7" i="1"/>
  <c r="F8" i="1"/>
  <c r="F12" i="1" l="1"/>
</calcChain>
</file>

<file path=xl/sharedStrings.xml><?xml version="1.0" encoding="utf-8"?>
<sst xmlns="http://schemas.openxmlformats.org/spreadsheetml/2006/main" count="17" uniqueCount="16">
  <si>
    <t>PRIORITATE</t>
  </si>
  <si>
    <t>MĂSURA</t>
  </si>
  <si>
    <t>INTENSITATEA SPRIJINULUI</t>
  </si>
  <si>
    <t>CONTRIBUȚIA PUBLICĂ NERAMBURSABILĂ/ PRIORITATE (FEADR + BUGET NAȚIONAL)
EURO</t>
  </si>
  <si>
    <r>
      <t>CONTRIBUȚIA PUBLICĂ NERAMBURSABILĂ/ MĂSURĂ</t>
    </r>
    <r>
      <rPr>
        <b/>
        <vertAlign val="superscript"/>
        <sz val="12"/>
        <rFont val="Trebuchet MS"/>
        <family val="2"/>
      </rPr>
      <t>2</t>
    </r>
    <r>
      <rPr>
        <b/>
        <sz val="12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</si>
  <si>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2"/>
        <rFont val="Trebuchet MS"/>
        <family val="2"/>
      </rPr>
      <t>3</t>
    </r>
    <r>
      <rPr>
        <b/>
        <sz val="12"/>
        <rFont val="Trebuchet MS"/>
        <family val="2"/>
      </rPr>
      <t xml:space="preserve"> (%)</t>
    </r>
  </si>
  <si>
    <t>TOTAL</t>
  </si>
  <si>
    <t>Cheltuieli de funcționare și animare</t>
  </si>
  <si>
    <t>M1/1C Formare profesionala</t>
  </si>
  <si>
    <t>M2/2B Sprijin pentru exploatatiile agricole</t>
  </si>
  <si>
    <t>M3/3A Accesul la schema de calitate privind certificarea produselor</t>
  </si>
  <si>
    <t>M4/6A Sprijinirea diversificarii si crearea de locuri de munca</t>
  </si>
  <si>
    <t>M5/6B Investitii in infrastructura sociala</t>
  </si>
  <si>
    <t>M6/6B Investitii in infrastructura turistica si de patrimoniu</t>
  </si>
  <si>
    <t>ASOCIAȚIA GAL CRIȘUL NEGRU</t>
  </si>
  <si>
    <t>PLANUL DE FINANȚARE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</si>
</sst>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theme="1"/>
      <name val="Trebuchet MS"/>
      <family val="2"/>
    </font>
    <font>
      <sz val="11"/>
      <color theme="1"/>
      <name val="Trebuchet MS"/>
      <family val="2"/>
    </font>
    <font>
      <b/>
      <sz val="12"/>
      <name val="Trebuchet MS"/>
      <family val="2"/>
    </font>
    <font>
      <b/>
      <vertAlign val="superscript"/>
      <sz val="12"/>
      <name val="Trebuchet MS"/>
      <family val="2"/>
    </font>
    <font>
      <i/>
      <sz val="15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/>
    <xf numFmtId="3" fontId="4" fillId="3" borderId="2" xfId="0" applyNumberFormat="1" applyFont="1" applyFill="1" applyBorder="1" applyAlignment="1">
      <alignment horizontal="center" vertical="center"/>
    </xf>
    <xf numFmtId="10" fontId="4" fillId="3" borderId="2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center" vertical="center"/>
    </xf>
    <xf numFmtId="9" fontId="4" fillId="0" borderId="2" xfId="1" applyNumberFormat="1" applyFont="1" applyFill="1" applyBorder="1" applyAlignment="1">
      <alignment horizontal="left" vertical="center"/>
    </xf>
    <xf numFmtId="3" fontId="3" fillId="0" borderId="0" xfId="0" applyNumberFormat="1" applyFont="1"/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0" fontId="4" fillId="0" borderId="6" xfId="1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85" zoomScaleNormal="85" workbookViewId="0">
      <selection activeCell="A2" sqref="A2"/>
    </sheetView>
  </sheetViews>
  <sheetFormatPr defaultColWidth="8.88671875" defaultRowHeight="14.4" x14ac:dyDescent="0.3"/>
  <cols>
    <col min="1" max="1" width="14.21875" style="3" customWidth="1"/>
    <col min="2" max="2" width="77.44140625" style="2" customWidth="1"/>
    <col min="3" max="3" width="15.44140625" style="3" customWidth="1"/>
    <col min="4" max="4" width="25.109375" style="3" customWidth="1"/>
    <col min="5" max="5" width="22.6640625" style="3" customWidth="1"/>
    <col min="6" max="6" width="20" style="3" customWidth="1"/>
    <col min="7" max="16384" width="8.88671875" style="3"/>
  </cols>
  <sheetData>
    <row r="1" spans="1:8" ht="25.8" x14ac:dyDescent="0.5">
      <c r="A1" s="1" t="s">
        <v>15</v>
      </c>
    </row>
    <row r="2" spans="1:8" ht="19.8" x14ac:dyDescent="0.4">
      <c r="A2" s="4" t="s">
        <v>14</v>
      </c>
    </row>
    <row r="4" spans="1:8" ht="97.2" x14ac:dyDescent="0.3">
      <c r="A4" s="8" t="s">
        <v>0</v>
      </c>
      <c r="B4" s="9" t="s">
        <v>1</v>
      </c>
      <c r="C4" s="8" t="s">
        <v>2</v>
      </c>
      <c r="D4" s="8" t="s">
        <v>4</v>
      </c>
      <c r="E4" s="8" t="s">
        <v>3</v>
      </c>
      <c r="F4" s="8" t="s">
        <v>5</v>
      </c>
    </row>
    <row r="5" spans="1:8" ht="16.2" x14ac:dyDescent="0.3">
      <c r="A5" s="12">
        <v>1</v>
      </c>
      <c r="B5" s="14" t="s">
        <v>8</v>
      </c>
      <c r="C5" s="13">
        <v>1</v>
      </c>
      <c r="D5" s="10">
        <v>25000</v>
      </c>
      <c r="E5" s="10">
        <f>D5</f>
        <v>25000</v>
      </c>
      <c r="F5" s="11">
        <f>E5/D12</f>
        <v>2.0975075904604682E-2</v>
      </c>
      <c r="H5" s="15"/>
    </row>
    <row r="6" spans="1:8" ht="16.2" x14ac:dyDescent="0.3">
      <c r="A6" s="12">
        <v>2</v>
      </c>
      <c r="B6" s="14" t="s">
        <v>9</v>
      </c>
      <c r="C6" s="13">
        <v>1</v>
      </c>
      <c r="D6" s="10">
        <f>128085+169887.58</f>
        <v>297972.57999999996</v>
      </c>
      <c r="E6" s="10">
        <f t="shared" ref="E6:E7" si="0">D6</f>
        <v>297972.57999999996</v>
      </c>
      <c r="F6" s="11">
        <f>E6/E12</f>
        <v>0.24999989931963562</v>
      </c>
    </row>
    <row r="7" spans="1:8" ht="16.2" x14ac:dyDescent="0.3">
      <c r="A7" s="12">
        <v>3</v>
      </c>
      <c r="B7" s="14" t="s">
        <v>10</v>
      </c>
      <c r="C7" s="13">
        <v>1</v>
      </c>
      <c r="D7" s="10">
        <f>25617+33977.52</f>
        <v>59594.52</v>
      </c>
      <c r="E7" s="10">
        <f t="shared" si="0"/>
        <v>59594.52</v>
      </c>
      <c r="F7" s="11">
        <f>E7/E12</f>
        <v>4.9999983219939273E-2</v>
      </c>
    </row>
    <row r="8" spans="1:8" ht="16.2" x14ac:dyDescent="0.3">
      <c r="A8" s="25">
        <v>6</v>
      </c>
      <c r="B8" s="14" t="s">
        <v>11</v>
      </c>
      <c r="C8" s="13">
        <v>1</v>
      </c>
      <c r="D8" s="10">
        <f>76851+101932.55</f>
        <v>178783.55</v>
      </c>
      <c r="E8" s="16">
        <f>D8+D9+D10</f>
        <v>570945.64</v>
      </c>
      <c r="F8" s="19">
        <f>E8/E12</f>
        <v>0.47902512545612397</v>
      </c>
    </row>
    <row r="9" spans="1:8" ht="16.2" x14ac:dyDescent="0.3">
      <c r="A9" s="26"/>
      <c r="B9" s="14" t="s">
        <v>12</v>
      </c>
      <c r="C9" s="13">
        <v>1</v>
      </c>
      <c r="D9" s="10">
        <f>102468+135910.06</f>
        <v>238378.06</v>
      </c>
      <c r="E9" s="17"/>
      <c r="F9" s="20"/>
    </row>
    <row r="10" spans="1:8" ht="16.2" x14ac:dyDescent="0.3">
      <c r="A10" s="27"/>
      <c r="B10" s="14" t="s">
        <v>13</v>
      </c>
      <c r="C10" s="13">
        <v>1</v>
      </c>
      <c r="D10" s="10">
        <f>51234+67955.03+34595</f>
        <v>153784.03</v>
      </c>
      <c r="E10" s="18"/>
      <c r="F10" s="21"/>
    </row>
    <row r="11" spans="1:8" ht="16.2" x14ac:dyDescent="0.35">
      <c r="A11" s="22" t="s">
        <v>7</v>
      </c>
      <c r="B11" s="23"/>
      <c r="C11" s="24"/>
      <c r="D11" s="7">
        <v>238378.06</v>
      </c>
      <c r="E11" s="5">
        <f>D11</f>
        <v>238378.06</v>
      </c>
      <c r="F11" s="6">
        <f>E11/E12</f>
        <v>0.19999991609969636</v>
      </c>
    </row>
    <row r="12" spans="1:8" ht="16.2" x14ac:dyDescent="0.35">
      <c r="A12" s="22" t="s">
        <v>6</v>
      </c>
      <c r="B12" s="23" t="s">
        <v>6</v>
      </c>
      <c r="C12" s="24"/>
      <c r="D12" s="7">
        <f>SUM(D5:D11)</f>
        <v>1191890.8</v>
      </c>
      <c r="E12" s="7">
        <f>SUM(E5:E11)</f>
        <v>1191890.8</v>
      </c>
      <c r="F12" s="6">
        <f>SUM(F5:F11)</f>
        <v>0.99999999999999989</v>
      </c>
    </row>
  </sheetData>
  <mergeCells count="5">
    <mergeCell ref="E8:E10"/>
    <mergeCell ref="F8:F10"/>
    <mergeCell ref="A11:C11"/>
    <mergeCell ref="A12:C12"/>
    <mergeCell ref="A8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 SOLUTIONS</dc:creator>
  <cp:lastModifiedBy>INLA SOLUTIONS</cp:lastModifiedBy>
  <dcterms:created xsi:type="dcterms:W3CDTF">2017-12-18T12:42:43Z</dcterms:created>
  <dcterms:modified xsi:type="dcterms:W3CDTF">2018-06-18T11:43:41Z</dcterms:modified>
</cp:coreProperties>
</file>